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校本部本科生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<sst xmlns="http://schemas.openxmlformats.org/spreadsheetml/2006/main" count="31" uniqueCount="24">
  <si>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单位</t>
  </si>
  <si>
    <r>
      <t>学术科技突出贡献奖
（1</t>
    </r>
    <r>
      <rPr>
        <sz val="12"/>
        <rFont val="宋体"/>
        <family val="0"/>
      </rPr>
      <t>000元/人),10名</t>
    </r>
  </si>
  <si>
    <r>
      <t>文体突出贡献奖
（</t>
    </r>
    <r>
      <rPr>
        <sz val="12"/>
        <rFont val="宋体"/>
        <family val="0"/>
      </rPr>
      <t>500元/人),10名</t>
    </r>
  </si>
  <si>
    <r>
      <t>社会服务突出贡献奖
（</t>
    </r>
    <r>
      <rPr>
        <sz val="12"/>
        <rFont val="宋体"/>
        <family val="0"/>
      </rPr>
      <t>500元/人),10名</t>
    </r>
  </si>
  <si>
    <r>
      <t>杰出领导才能奖
（</t>
    </r>
    <r>
      <rPr>
        <sz val="12"/>
        <rFont val="宋体"/>
        <family val="0"/>
      </rPr>
      <t>500元/人),10名</t>
    </r>
  </si>
  <si>
    <r>
      <t>学术科技活动积极分子奖
（</t>
    </r>
    <r>
      <rPr>
        <sz val="12"/>
        <rFont val="宋体"/>
        <family val="0"/>
      </rPr>
      <t>200元/人),50名</t>
    </r>
  </si>
  <si>
    <r>
      <t>校园文化活动积极分子奖
（</t>
    </r>
    <r>
      <rPr>
        <sz val="12"/>
        <rFont val="宋体"/>
        <family val="0"/>
      </rPr>
      <t>200元/人),150名</t>
    </r>
  </si>
  <si>
    <r>
      <t>社会服务积极分子奖
（</t>
    </r>
    <r>
      <rPr>
        <sz val="12"/>
        <rFont val="宋体"/>
        <family val="0"/>
      </rPr>
      <t>200元/人),150名</t>
    </r>
  </si>
  <si>
    <r>
      <t>校园服务积极分子奖
（</t>
    </r>
    <r>
      <rPr>
        <sz val="12"/>
        <rFont val="宋体"/>
        <family val="0"/>
      </rPr>
      <t>200元/人),150名</t>
    </r>
  </si>
  <si>
    <r>
      <t>优秀学生奖学金
（</t>
    </r>
    <r>
      <rPr>
        <sz val="12"/>
        <rFont val="宋体"/>
        <family val="0"/>
      </rPr>
      <t>5000元/人),20名</t>
    </r>
  </si>
  <si>
    <t>推荐名额</t>
  </si>
  <si>
    <t>分配名额</t>
  </si>
  <si>
    <t>长江新闻与传播学院</t>
  </si>
  <si>
    <r>
      <t>以上四个单项，学生处、校团委、各学院（书院）推荐名额原则上不超过5人</t>
    </r>
    <r>
      <rPr>
        <sz val="12"/>
        <rFont val="宋体"/>
        <family val="0"/>
      </rPr>
      <t>/单项</t>
    </r>
    <r>
      <rPr>
        <sz val="12"/>
        <rFont val="宋体"/>
        <family val="0"/>
      </rPr>
      <t>，如推荐名额超过</t>
    </r>
    <r>
      <rPr>
        <sz val="12"/>
        <rFont val="宋体"/>
        <family val="0"/>
      </rPr>
      <t>5人，须向学校奖学金评审委员会提交报告进行申请。</t>
    </r>
  </si>
  <si>
    <t>长江艺术与设计学院</t>
  </si>
  <si>
    <t>法学院</t>
  </si>
  <si>
    <t>工学院</t>
  </si>
  <si>
    <t>理学院</t>
  </si>
  <si>
    <t>商学院</t>
  </si>
  <si>
    <t>文学院</t>
  </si>
  <si>
    <t>至诚书院</t>
  </si>
  <si>
    <t>总计</t>
  </si>
  <si>
    <r>
      <t>二年级以上（含）学生人数（截至201</t>
    </r>
    <r>
      <rPr>
        <sz val="10"/>
        <rFont val="宋体"/>
        <family val="0"/>
      </rPr>
      <t>5</t>
    </r>
    <r>
      <rPr>
        <sz val="10"/>
        <rFont val="宋体"/>
        <family val="0"/>
      </rPr>
      <t>年10月</t>
    </r>
    <r>
      <rPr>
        <sz val="10"/>
        <rFont val="宋体"/>
        <family val="0"/>
      </rPr>
      <t>19</t>
    </r>
    <r>
      <rPr>
        <sz val="10"/>
        <rFont val="宋体"/>
        <family val="0"/>
      </rPr>
      <t>日）</t>
    </r>
  </si>
  <si>
    <r>
      <t>2</t>
    </r>
    <r>
      <rPr>
        <b/>
        <sz val="14"/>
        <rFont val="宋体"/>
        <family val="0"/>
      </rPr>
      <t>014-2015</t>
    </r>
    <r>
      <rPr>
        <b/>
        <sz val="14"/>
        <rFont val="宋体"/>
        <family val="0"/>
      </rPr>
      <t>学年各学院（书院）专项奖学金和优秀学生奖学金名额分配表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</si>
</sst>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12.00390625" style="1" customWidth="1"/>
    <col min="2" max="2" width="7.25390625" style="1" customWidth="1"/>
    <col min="3" max="3" width="11.125" style="1" customWidth="1"/>
    <col min="4" max="4" width="10.375" style="1" customWidth="1"/>
    <col min="5" max="5" width="9.125" style="1" customWidth="1"/>
    <col min="6" max="6" width="11.625" style="1" customWidth="1"/>
    <col min="7" max="7" width="8.75390625" style="1" customWidth="1"/>
    <col min="8" max="8" width="11.375" style="1" customWidth="1"/>
    <col min="9" max="9" width="12.75390625" style="1" customWidth="1"/>
    <col min="10" max="10" width="10.625" style="1" customWidth="1"/>
    <col min="11" max="11" width="15.625" style="1" customWidth="1"/>
    <col min="12" max="16384" width="9.00390625" style="1" customWidth="1"/>
  </cols>
  <sheetData>
    <row r="1" spans="1:11" ht="18.75" customHeight="1">
      <c r="A1" s="22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71.25">
      <c r="A2" s="9" t="s">
        <v>0</v>
      </c>
      <c r="B2" s="20" t="s">
        <v>22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27.75" customHeight="1">
      <c r="A3" s="9"/>
      <c r="B3" s="10"/>
      <c r="C3" s="4" t="s">
        <v>10</v>
      </c>
      <c r="D3" s="4" t="s">
        <v>10</v>
      </c>
      <c r="E3" s="4" t="s">
        <v>10</v>
      </c>
      <c r="F3" s="4" t="s">
        <v>10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10</v>
      </c>
    </row>
    <row r="4" spans="1:11" ht="28.5" customHeight="1">
      <c r="A4" s="2" t="s">
        <v>12</v>
      </c>
      <c r="B4" s="21">
        <v>398</v>
      </c>
      <c r="C4" s="11" t="s">
        <v>13</v>
      </c>
      <c r="D4" s="12"/>
      <c r="E4" s="12"/>
      <c r="F4" s="13"/>
      <c r="G4" s="5">
        <f>B4*50/4400</f>
        <v>4.5227272727272725</v>
      </c>
      <c r="H4" s="6">
        <f>B4*150/4400</f>
        <v>13.568181818181818</v>
      </c>
      <c r="I4" s="6">
        <f>B4*150/4400</f>
        <v>13.568181818181818</v>
      </c>
      <c r="J4" s="6">
        <f>B4*150/4400</f>
        <v>13.568181818181818</v>
      </c>
      <c r="K4" s="6">
        <f>B4*30/4400</f>
        <v>2.713636363636364</v>
      </c>
    </row>
    <row r="5" spans="1:11" ht="28.5">
      <c r="A5" s="2" t="s">
        <v>14</v>
      </c>
      <c r="B5" s="21">
        <v>427</v>
      </c>
      <c r="C5" s="14"/>
      <c r="D5" s="15"/>
      <c r="E5" s="15"/>
      <c r="F5" s="16"/>
      <c r="G5" s="5">
        <f aca="true" t="shared" si="0" ref="G5:G11">B5*50/4400</f>
        <v>4.8522727272727275</v>
      </c>
      <c r="H5" s="6">
        <f aca="true" t="shared" si="1" ref="H5:H11">B5*150/4400</f>
        <v>14.556818181818182</v>
      </c>
      <c r="I5" s="6">
        <f aca="true" t="shared" si="2" ref="I5:I11">B5*150/4400</f>
        <v>14.556818181818182</v>
      </c>
      <c r="J5" s="6">
        <f aca="true" t="shared" si="3" ref="J5:J11">B5*150/4400</f>
        <v>14.556818181818182</v>
      </c>
      <c r="K5" s="6">
        <f aca="true" t="shared" si="4" ref="K5:K11">B5*30/4400</f>
        <v>2.911363636363636</v>
      </c>
    </row>
    <row r="6" spans="1:11" ht="14.25">
      <c r="A6" s="2" t="s">
        <v>15</v>
      </c>
      <c r="B6" s="21">
        <v>428</v>
      </c>
      <c r="C6" s="14"/>
      <c r="D6" s="15"/>
      <c r="E6" s="15"/>
      <c r="F6" s="16"/>
      <c r="G6" s="5">
        <f t="shared" si="0"/>
        <v>4.863636363636363</v>
      </c>
      <c r="H6" s="6">
        <f t="shared" si="1"/>
        <v>14.590909090909092</v>
      </c>
      <c r="I6" s="6">
        <f t="shared" si="2"/>
        <v>14.590909090909092</v>
      </c>
      <c r="J6" s="6">
        <f t="shared" si="3"/>
        <v>14.590909090909092</v>
      </c>
      <c r="K6" s="6">
        <f t="shared" si="4"/>
        <v>2.918181818181818</v>
      </c>
    </row>
    <row r="7" spans="1:11" ht="14.25">
      <c r="A7" s="2" t="s">
        <v>16</v>
      </c>
      <c r="B7" s="21">
        <v>965</v>
      </c>
      <c r="C7" s="14"/>
      <c r="D7" s="15"/>
      <c r="E7" s="15"/>
      <c r="F7" s="16"/>
      <c r="G7" s="5">
        <f t="shared" si="0"/>
        <v>10.965909090909092</v>
      </c>
      <c r="H7" s="6">
        <f t="shared" si="1"/>
        <v>32.89772727272727</v>
      </c>
      <c r="I7" s="6">
        <f t="shared" si="2"/>
        <v>32.89772727272727</v>
      </c>
      <c r="J7" s="6">
        <f t="shared" si="3"/>
        <v>32.89772727272727</v>
      </c>
      <c r="K7" s="6">
        <f t="shared" si="4"/>
        <v>6.579545454545454</v>
      </c>
    </row>
    <row r="8" spans="1:11" ht="14.25">
      <c r="A8" s="2" t="s">
        <v>17</v>
      </c>
      <c r="B8" s="21">
        <v>495</v>
      </c>
      <c r="C8" s="14"/>
      <c r="D8" s="15"/>
      <c r="E8" s="15"/>
      <c r="F8" s="16"/>
      <c r="G8" s="5">
        <f t="shared" si="0"/>
        <v>5.625</v>
      </c>
      <c r="H8" s="6">
        <f t="shared" si="1"/>
        <v>16.875</v>
      </c>
      <c r="I8" s="6">
        <f t="shared" si="2"/>
        <v>16.875</v>
      </c>
      <c r="J8" s="6">
        <f t="shared" si="3"/>
        <v>16.875</v>
      </c>
      <c r="K8" s="6">
        <f t="shared" si="4"/>
        <v>3.375</v>
      </c>
    </row>
    <row r="9" spans="1:11" ht="22.5" customHeight="1">
      <c r="A9" s="2" t="s">
        <v>18</v>
      </c>
      <c r="B9" s="21">
        <v>683</v>
      </c>
      <c r="C9" s="14"/>
      <c r="D9" s="15"/>
      <c r="E9" s="15"/>
      <c r="F9" s="16"/>
      <c r="G9" s="5">
        <f t="shared" si="0"/>
        <v>7.761363636363637</v>
      </c>
      <c r="H9" s="6">
        <f t="shared" si="1"/>
        <v>23.28409090909091</v>
      </c>
      <c r="I9" s="6">
        <f t="shared" si="2"/>
        <v>23.28409090909091</v>
      </c>
      <c r="J9" s="6">
        <f t="shared" si="3"/>
        <v>23.28409090909091</v>
      </c>
      <c r="K9" s="6">
        <f t="shared" si="4"/>
        <v>4.656818181818182</v>
      </c>
    </row>
    <row r="10" spans="1:11" ht="14.25">
      <c r="A10" s="2" t="s">
        <v>19</v>
      </c>
      <c r="B10" s="21">
        <v>324</v>
      </c>
      <c r="C10" s="14"/>
      <c r="D10" s="15"/>
      <c r="E10" s="15"/>
      <c r="F10" s="16"/>
      <c r="G10" s="5">
        <f t="shared" si="0"/>
        <v>3.6818181818181817</v>
      </c>
      <c r="H10" s="6">
        <f t="shared" si="1"/>
        <v>11.045454545454545</v>
      </c>
      <c r="I10" s="6">
        <f t="shared" si="2"/>
        <v>11.045454545454545</v>
      </c>
      <c r="J10" s="6">
        <f t="shared" si="3"/>
        <v>11.045454545454545</v>
      </c>
      <c r="K10" s="6">
        <f t="shared" si="4"/>
        <v>2.209090909090909</v>
      </c>
    </row>
    <row r="11" spans="1:11" ht="21.75" customHeight="1">
      <c r="A11" s="2" t="s">
        <v>20</v>
      </c>
      <c r="B11" s="21">
        <v>680</v>
      </c>
      <c r="C11" s="14"/>
      <c r="D11" s="15"/>
      <c r="E11" s="15"/>
      <c r="F11" s="16"/>
      <c r="G11" s="5">
        <f t="shared" si="0"/>
        <v>7.7272727272727275</v>
      </c>
      <c r="H11" s="6">
        <f t="shared" si="1"/>
        <v>23.181818181818183</v>
      </c>
      <c r="I11" s="6">
        <f t="shared" si="2"/>
        <v>23.181818181818183</v>
      </c>
      <c r="J11" s="6">
        <f t="shared" si="3"/>
        <v>23.181818181818183</v>
      </c>
      <c r="K11" s="6">
        <f t="shared" si="4"/>
        <v>4.636363636363637</v>
      </c>
    </row>
    <row r="12" spans="1:11" ht="29.25" customHeight="1">
      <c r="A12" s="2" t="s">
        <v>21</v>
      </c>
      <c r="B12" s="7">
        <f>SUM(B4:B11)</f>
        <v>4400</v>
      </c>
      <c r="C12" s="17"/>
      <c r="D12" s="18"/>
      <c r="E12" s="18"/>
      <c r="F12" s="19"/>
      <c r="G12" s="5">
        <v>50</v>
      </c>
      <c r="H12" s="6">
        <v>150</v>
      </c>
      <c r="I12" s="6">
        <v>150</v>
      </c>
      <c r="J12" s="6">
        <v>150</v>
      </c>
      <c r="K12" s="6">
        <v>30</v>
      </c>
    </row>
  </sheetData>
  <sheetProtection/>
  <mergeCells count="4">
    <mergeCell ref="A1:K1"/>
    <mergeCell ref="A2:A3"/>
    <mergeCell ref="B2:B3"/>
    <mergeCell ref="C4:F12"/>
  </mergeCell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Ghost</cp:lastModifiedBy>
  <cp:lastPrinted>2011-09-13T08:49:11Z</cp:lastPrinted>
  <dcterms:created xsi:type="dcterms:W3CDTF">1996-12-17T01:32:42Z</dcterms:created>
  <dcterms:modified xsi:type="dcterms:W3CDTF">2015-10-19T01:57:31Z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